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3 TRIM 24/Mapas finais/temp/"/>
    </mc:Choice>
  </mc:AlternateContent>
  <xr:revisionPtr revIDLastSave="462" documentId="13_ncr:1_{CE42A2F1-8261-4B8A-9CAE-02DF80AB3845}" xr6:coauthVersionLast="47" xr6:coauthVersionMax="47" xr10:uidLastSave="{222989B7-3B83-4ACD-AD8A-C10AA8CCB3C4}"/>
  <bookViews>
    <workbookView xWindow="-108" yWindow="-108" windowWidth="23256" windowHeight="12456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5" l="1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E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<sst xmlns="http://schemas.openxmlformats.org/spreadsheetml/2006/main" count="54" uniqueCount="31">
  <si>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</si>
  <si>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</si>
  <si>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</si>
  <si>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</si>
  <si>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</si>
  <si>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</si>
  <si>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</si>
  <si>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</si>
  <si>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</si>
  <si>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</si>
  <si>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</si>
  <si>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</si>
  <si>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</si>
  <si>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</si>
  <si>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</si>
  <si>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</si>
  <si>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</si>
  <si>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</si>
  <si>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</si>
  <si>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</si>
  <si>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</si>
  <si>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</si>
  <si>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</si>
  <si>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</si>
  <si>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</si>
  <si>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>PRODUÇÃO LEASING MOBILIÁRIA - VEÍCULOS</t>
  </si>
  <si>
    <t xml:space="preserve"> (VALORES DISPONÍVEIS À DATA - ACUMULADO)</t>
  </si>
  <si>
    <t>3º TRIMESTRE 2023</t>
  </si>
  <si>
    <t>3º TRIMESTRE</t>
  </si>
  <si>
    <t xml:space="preserve">3º TRIMESTRE </t>
  </si>
  <si>
    <t>3º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</si>
</sst>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7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743E5147-4A00-4DF7-8A60-5447D78C4F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J12"/>
  <sheetViews>
    <sheetView tabSelected="1" zoomScale="90" zoomScaleNormal="90" workbookViewId="0">
      <selection activeCell="F12" sqref="F12"/>
    </sheetView>
  </sheetViews>
  <sheetFormatPr defaultRowHeight="13.2" x14ac:dyDescent="0.25"/>
  <cols>
    <col min="1" max="1" width="3.109375" customWidth="1"/>
    <col min="2" max="2" width="10.5546875" customWidth="1"/>
    <col min="3" max="3" width="10.6640625" customWidth="1"/>
    <col min="4" max="4" width="14.33203125" customWidth="1"/>
    <col min="5" max="5" width="10.33203125" customWidth="1"/>
    <col min="6" max="6" width="10.44140625" customWidth="1"/>
    <col min="7" max="7" width="10.6640625" customWidth="1"/>
    <col min="8" max="8" width="13.88671875" customWidth="1"/>
    <col min="9" max="9" width="10.33203125" customWidth="1"/>
    <col min="10" max="10" width="11.6640625" customWidth="1"/>
  </cols>
  <sheetData>
    <row r="1" spans="2:10" ht="19.95" customHeight="1" x14ac:dyDescent="0.25"/>
    <row r="2" spans="2:10" ht="37.799999999999997" customHeight="1" x14ac:dyDescent="0.25">
      <c r="B2" s="41" t="s">
        <v>14</v>
      </c>
      <c r="C2" s="41"/>
      <c r="D2" s="41"/>
      <c r="E2" s="41"/>
      <c r="F2" s="41"/>
      <c r="G2" s="41"/>
      <c r="H2" s="41"/>
      <c r="I2" s="41"/>
      <c r="J2" s="41"/>
    </row>
    <row r="3" spans="2:10" ht="24" customHeight="1" x14ac:dyDescent="0.25"/>
    <row r="4" spans="2:10" ht="34.200000000000003" customHeight="1" x14ac:dyDescent="0.25">
      <c r="B4" s="40" t="s">
        <v>23</v>
      </c>
      <c r="C4" s="40"/>
      <c r="D4" s="40"/>
      <c r="E4" s="40"/>
      <c r="F4" s="40"/>
      <c r="G4" s="40"/>
      <c r="H4" s="40"/>
      <c r="I4" s="40"/>
      <c r="J4" s="40"/>
    </row>
    <row r="5" spans="2:10" ht="31.2" customHeight="1" x14ac:dyDescent="0.25">
      <c r="B5" s="42" t="s">
        <v>22</v>
      </c>
      <c r="C5" s="42"/>
      <c r="D5" s="42"/>
      <c r="E5" s="42"/>
      <c r="F5" s="42"/>
      <c r="G5" s="42"/>
      <c r="H5" s="42"/>
      <c r="I5" s="42"/>
      <c r="J5" s="42"/>
    </row>
    <row r="6" spans="2:10" ht="36" customHeight="1" thickBot="1" x14ac:dyDescent="0.3">
      <c r="J6" s="1" t="s">
        <v>13</v>
      </c>
    </row>
    <row r="7" spans="2:10" s="2" customFormat="1" ht="50.4" customHeight="1" thickTop="1" x14ac:dyDescent="0.25">
      <c r="B7" s="34" t="s">
        <v>30</v>
      </c>
      <c r="C7" s="35"/>
      <c r="D7" s="35"/>
      <c r="E7" s="36"/>
      <c r="F7" s="37" t="s">
        <v>27</v>
      </c>
      <c r="G7" s="35"/>
      <c r="H7" s="35"/>
      <c r="I7" s="35"/>
      <c r="J7" s="38" t="s">
        <v>18</v>
      </c>
    </row>
    <row r="8" spans="2:10" ht="33.75" customHeight="1" x14ac:dyDescent="0.25">
      <c r="B8" s="3" t="s">
        <v>15</v>
      </c>
      <c r="C8" s="4" t="s">
        <v>16</v>
      </c>
      <c r="D8" s="4" t="s">
        <v>1</v>
      </c>
      <c r="E8" s="6" t="s">
        <v>17</v>
      </c>
      <c r="F8" s="5" t="s">
        <v>15</v>
      </c>
      <c r="G8" s="4" t="s">
        <v>16</v>
      </c>
      <c r="H8" s="4" t="s">
        <v>1</v>
      </c>
      <c r="I8" s="4" t="s">
        <v>17</v>
      </c>
      <c r="J8" s="39"/>
    </row>
    <row r="9" spans="2:10" ht="53.25" customHeight="1" thickBot="1" x14ac:dyDescent="0.3">
      <c r="B9" s="19">
        <v>28933</v>
      </c>
      <c r="C9" s="20">
        <v>25079</v>
      </c>
      <c r="D9" s="20">
        <v>1606914.567</v>
      </c>
      <c r="E9" s="21">
        <v>64.074108497149012</v>
      </c>
      <c r="F9" s="19">
        <v>21544</v>
      </c>
      <c r="G9" s="20">
        <v>21640</v>
      </c>
      <c r="H9" s="20">
        <v>1379651.0530000001</v>
      </c>
      <c r="I9" s="21">
        <v>63.754669731977813</v>
      </c>
      <c r="J9" s="63">
        <v>0.16472535827506829</v>
      </c>
    </row>
    <row r="10" spans="2:10" ht="13.8" thickTop="1" x14ac:dyDescent="0.25"/>
    <row r="11" spans="2:10" x14ac:dyDescent="0.25">
      <c r="J11" s="64"/>
    </row>
    <row r="12" spans="2:10" x14ac:dyDescent="0.25">
      <c r="B12" s="56"/>
      <c r="C12" s="56"/>
      <c r="D12" s="56"/>
      <c r="E12" s="57"/>
    </row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zoomScaleNormal="100" workbookViewId="0">
      <selection activeCell="C8" sqref="C8:D8"/>
    </sheetView>
  </sheetViews>
  <sheetFormatPr defaultRowHeight="13.2" x14ac:dyDescent="0.25"/>
  <cols>
    <col min="1" max="1" width="2.5546875" customWidth="1"/>
    <col min="2" max="2" width="30.33203125" customWidth="1"/>
    <col min="3" max="3" width="10.6640625" customWidth="1"/>
    <col min="4" max="4" width="12.6640625" customWidth="1"/>
    <col min="5" max="5" width="10.6640625" customWidth="1"/>
    <col min="6" max="6" width="12.6640625" customWidth="1"/>
    <col min="7" max="7" width="10.5546875" customWidth="1"/>
    <col min="8" max="8" width="13" customWidth="1"/>
  </cols>
  <sheetData>
    <row r="1" spans="2:8" ht="19.95" customHeight="1" x14ac:dyDescent="0.25"/>
    <row r="2" spans="2:8" ht="31.8" customHeight="1" x14ac:dyDescent="0.25">
      <c r="B2" s="43" t="s">
        <v>14</v>
      </c>
      <c r="C2" s="43"/>
      <c r="D2" s="43"/>
      <c r="E2" s="43"/>
      <c r="F2" s="43"/>
      <c r="G2" s="43"/>
      <c r="H2" s="43"/>
    </row>
    <row r="3" spans="2:8" ht="24" customHeight="1" x14ac:dyDescent="0.25"/>
    <row r="4" spans="2:8" ht="28.8" customHeight="1" x14ac:dyDescent="0.25">
      <c r="B4" s="42" t="s">
        <v>24</v>
      </c>
      <c r="C4" s="40"/>
      <c r="D4" s="40"/>
      <c r="E4" s="40"/>
      <c r="F4" s="40"/>
      <c r="G4" s="40"/>
      <c r="H4" s="40"/>
    </row>
    <row r="5" spans="2:8" ht="23.4" customHeight="1" x14ac:dyDescent="0.25">
      <c r="B5" s="42" t="s">
        <v>26</v>
      </c>
      <c r="C5" s="42"/>
      <c r="D5" s="42"/>
      <c r="E5" s="42"/>
      <c r="F5" s="42"/>
      <c r="G5" s="42"/>
      <c r="H5" s="42"/>
    </row>
    <row r="6" spans="2:8" ht="22.2" customHeight="1" thickBot="1" x14ac:dyDescent="0.3">
      <c r="H6" s="1" t="s">
        <v>13</v>
      </c>
    </row>
    <row r="7" spans="2:8" ht="50.4" customHeight="1" thickTop="1" x14ac:dyDescent="0.25">
      <c r="B7" s="48" t="s">
        <v>28</v>
      </c>
      <c r="C7" s="49"/>
      <c r="D7" s="49"/>
      <c r="E7" s="49"/>
      <c r="F7" s="49"/>
      <c r="G7" s="49"/>
      <c r="H7" s="50"/>
    </row>
    <row r="8" spans="2:8" ht="27" customHeight="1" x14ac:dyDescent="0.25">
      <c r="B8" s="45" t="s">
        <v>3</v>
      </c>
      <c r="C8" s="44">
        <v>2024</v>
      </c>
      <c r="D8" s="44"/>
      <c r="E8" s="51">
        <v>2023</v>
      </c>
      <c r="F8" s="52"/>
      <c r="G8" s="46" t="s">
        <v>19</v>
      </c>
      <c r="H8" s="47"/>
    </row>
    <row r="9" spans="2:8" ht="24.9" customHeight="1" x14ac:dyDescent="0.25">
      <c r="B9" s="45"/>
      <c r="C9" s="4" t="s">
        <v>0</v>
      </c>
      <c r="D9" s="4" t="s">
        <v>1</v>
      </c>
      <c r="E9" s="4" t="s">
        <v>0</v>
      </c>
      <c r="F9" s="4" t="s">
        <v>1</v>
      </c>
      <c r="G9" s="4" t="s">
        <v>0</v>
      </c>
      <c r="H9" s="10" t="s">
        <v>1</v>
      </c>
    </row>
    <row r="10" spans="2:8" ht="24.9" customHeight="1" x14ac:dyDescent="0.25">
      <c r="B10" s="7" t="s">
        <v>20</v>
      </c>
      <c r="C10" s="15"/>
      <c r="D10" s="15"/>
      <c r="E10" s="59">
        <v>720</v>
      </c>
      <c r="F10" s="59">
        <v>73892.376439999993</v>
      </c>
      <c r="G10" s="28">
        <f>C10/E10-1</f>
        <v>-1</v>
      </c>
      <c r="H10" s="29">
        <f>D10/F10-1</f>
        <v>-1</v>
      </c>
    </row>
    <row r="11" spans="2:8" ht="24.9" customHeight="1" x14ac:dyDescent="0.25">
      <c r="B11" s="7" t="s">
        <v>4</v>
      </c>
      <c r="C11" s="15"/>
      <c r="D11" s="15"/>
      <c r="E11" s="59">
        <v>1024</v>
      </c>
      <c r="F11" s="59">
        <v>14195.994029999998</v>
      </c>
      <c r="G11" s="28">
        <f t="shared" ref="G11:G16" si="0">C11/E11-1</f>
        <v>-1</v>
      </c>
      <c r="H11" s="29">
        <f t="shared" ref="H11:H16" si="1">D11/F11-1</f>
        <v>-1</v>
      </c>
    </row>
    <row r="12" spans="2:8" ht="24.9" customHeight="1" x14ac:dyDescent="0.25">
      <c r="B12" s="7" t="s">
        <v>5</v>
      </c>
      <c r="C12" s="15"/>
      <c r="D12" s="15"/>
      <c r="E12" s="59">
        <v>12486</v>
      </c>
      <c r="F12" s="59">
        <v>524489.94821000018</v>
      </c>
      <c r="G12" s="28">
        <f t="shared" si="0"/>
        <v>-1</v>
      </c>
      <c r="H12" s="29">
        <f t="shared" si="1"/>
        <v>-1</v>
      </c>
    </row>
    <row r="13" spans="2:8" ht="24.9" customHeight="1" x14ac:dyDescent="0.25">
      <c r="B13" s="7" t="s">
        <v>6</v>
      </c>
      <c r="C13" s="14"/>
      <c r="D13" s="14"/>
      <c r="E13" s="58">
        <v>2676</v>
      </c>
      <c r="F13" s="58">
        <v>344933.45144000003</v>
      </c>
      <c r="G13" s="28">
        <f t="shared" si="0"/>
        <v>-1</v>
      </c>
      <c r="H13" s="29">
        <f t="shared" si="1"/>
        <v>-1</v>
      </c>
    </row>
    <row r="14" spans="2:8" ht="24.9" customHeight="1" x14ac:dyDescent="0.25">
      <c r="B14" s="7" t="s">
        <v>7</v>
      </c>
      <c r="C14" s="14"/>
      <c r="D14" s="14"/>
      <c r="E14" s="58">
        <v>11</v>
      </c>
      <c r="F14" s="58">
        <v>4717.7860499999997</v>
      </c>
      <c r="G14" s="28">
        <v>0</v>
      </c>
      <c r="H14" s="29">
        <v>0</v>
      </c>
    </row>
    <row r="15" spans="2:8" ht="24.9" customHeight="1" thickBot="1" x14ac:dyDescent="0.3">
      <c r="B15" s="8" t="s">
        <v>8</v>
      </c>
      <c r="C15" s="16"/>
      <c r="D15" s="16"/>
      <c r="E15" s="60">
        <v>2762</v>
      </c>
      <c r="F15" s="60">
        <v>273234.90419000003</v>
      </c>
      <c r="G15" s="32">
        <f t="shared" si="0"/>
        <v>-1</v>
      </c>
      <c r="H15" s="33">
        <f t="shared" si="1"/>
        <v>-1</v>
      </c>
    </row>
    <row r="16" spans="2:8" ht="24.9" customHeight="1" thickBot="1" x14ac:dyDescent="0.3">
      <c r="B16" s="9" t="s">
        <v>2</v>
      </c>
      <c r="C16" s="17">
        <f>SUM(C10:C15)</f>
        <v>0</v>
      </c>
      <c r="D16" s="17">
        <f>SUM(D10:D15)</f>
        <v>0</v>
      </c>
      <c r="E16" s="17">
        <f>SUM(E10:E15)</f>
        <v>19679</v>
      </c>
      <c r="F16" s="17">
        <f>SUM(F10:F15)</f>
        <v>1235464.4603600004</v>
      </c>
      <c r="G16" s="30">
        <f t="shared" si="0"/>
        <v>-1</v>
      </c>
      <c r="H16" s="31">
        <f t="shared" si="1"/>
        <v>-1</v>
      </c>
    </row>
    <row r="17" ht="13.8" thickTop="1" x14ac:dyDescent="0.25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zoomScaleNormal="100" workbookViewId="0">
      <selection activeCell="C20" sqref="C20"/>
    </sheetView>
  </sheetViews>
  <sheetFormatPr defaultRowHeight="13.2" x14ac:dyDescent="0.25"/>
  <cols>
    <col min="1" max="1" width="2.6640625" customWidth="1"/>
    <col min="2" max="2" width="27" customWidth="1"/>
    <col min="3" max="3" width="10.44140625" customWidth="1"/>
    <col min="4" max="4" width="12.88671875" customWidth="1"/>
    <col min="5" max="5" width="10.33203125" customWidth="1"/>
    <col min="6" max="6" width="12.6640625" customWidth="1"/>
    <col min="7" max="7" width="10.88671875" customWidth="1"/>
    <col min="8" max="8" width="12.88671875" customWidth="1"/>
  </cols>
  <sheetData>
    <row r="1" spans="2:8" ht="19.95" customHeight="1" x14ac:dyDescent="0.25"/>
    <row r="2" spans="2:8" ht="32.4" customHeight="1" x14ac:dyDescent="0.25">
      <c r="B2" s="43" t="s">
        <v>14</v>
      </c>
      <c r="C2" s="43"/>
      <c r="D2" s="43"/>
      <c r="E2" s="43"/>
      <c r="F2" s="43"/>
      <c r="G2" s="43"/>
      <c r="H2" s="43"/>
    </row>
    <row r="3" spans="2:8" ht="24" customHeight="1" x14ac:dyDescent="0.25"/>
    <row r="4" spans="2:8" ht="30.6" customHeight="1" x14ac:dyDescent="0.25">
      <c r="B4" s="40" t="s">
        <v>25</v>
      </c>
      <c r="C4" s="40"/>
      <c r="D4" s="40"/>
      <c r="E4" s="40"/>
      <c r="F4" s="40"/>
      <c r="G4" s="40"/>
      <c r="H4" s="40"/>
    </row>
    <row r="5" spans="2:8" ht="27" customHeight="1" x14ac:dyDescent="0.25">
      <c r="B5" s="42" t="s">
        <v>26</v>
      </c>
      <c r="C5" s="42"/>
      <c r="D5" s="42"/>
      <c r="E5" s="42"/>
      <c r="F5" s="42"/>
      <c r="G5" s="42"/>
      <c r="H5" s="42"/>
    </row>
    <row r="6" spans="2:8" ht="27" customHeight="1" thickBot="1" x14ac:dyDescent="0.3">
      <c r="H6" s="1" t="s">
        <v>13</v>
      </c>
    </row>
    <row r="7" spans="2:8" ht="50.4" customHeight="1" thickTop="1" x14ac:dyDescent="0.25">
      <c r="B7" s="48" t="s">
        <v>29</v>
      </c>
      <c r="C7" s="49"/>
      <c r="D7" s="49"/>
      <c r="E7" s="49"/>
      <c r="F7" s="49"/>
      <c r="G7" s="49"/>
      <c r="H7" s="50"/>
    </row>
    <row r="8" spans="2:8" ht="27" customHeight="1" x14ac:dyDescent="0.25">
      <c r="B8" s="45" t="s">
        <v>3</v>
      </c>
      <c r="C8" s="44">
        <v>2024</v>
      </c>
      <c r="D8" s="44"/>
      <c r="E8" s="51">
        <v>2023</v>
      </c>
      <c r="F8" s="52"/>
      <c r="G8" s="54" t="s">
        <v>19</v>
      </c>
      <c r="H8" s="55"/>
    </row>
    <row r="9" spans="2:8" ht="24.9" customHeight="1" x14ac:dyDescent="0.25">
      <c r="B9" s="53"/>
      <c r="C9" s="13" t="s">
        <v>21</v>
      </c>
      <c r="D9" s="4" t="s">
        <v>1</v>
      </c>
      <c r="E9" s="13" t="s">
        <v>21</v>
      </c>
      <c r="F9" s="4" t="s">
        <v>1</v>
      </c>
      <c r="G9" s="13" t="s">
        <v>21</v>
      </c>
      <c r="H9" s="10" t="s">
        <v>1</v>
      </c>
    </row>
    <row r="10" spans="2:8" ht="24.9" customHeight="1" x14ac:dyDescent="0.25">
      <c r="B10" s="7" t="s">
        <v>9</v>
      </c>
      <c r="C10" s="15"/>
      <c r="D10" s="15"/>
      <c r="E10" s="61">
        <v>3258</v>
      </c>
      <c r="F10" s="61">
        <v>91896.443440000003</v>
      </c>
      <c r="G10" s="22">
        <f>C10/E10-1</f>
        <v>-1</v>
      </c>
      <c r="H10" s="23">
        <f>D10/F10-1</f>
        <v>-1</v>
      </c>
    </row>
    <row r="11" spans="2:8" ht="24.9" customHeight="1" x14ac:dyDescent="0.25">
      <c r="B11" s="7" t="s">
        <v>10</v>
      </c>
      <c r="C11" s="15"/>
      <c r="D11" s="15"/>
      <c r="E11" s="61">
        <v>2925</v>
      </c>
      <c r="F11" s="61">
        <v>129299.94552000001</v>
      </c>
      <c r="G11" s="22">
        <f t="shared" ref="G11:G15" si="0">C11/E11-1</f>
        <v>-1</v>
      </c>
      <c r="H11" s="23">
        <f t="shared" ref="H11:H15" si="1">D11/F11-1</f>
        <v>-1</v>
      </c>
    </row>
    <row r="12" spans="2:8" ht="24.9" customHeight="1" x14ac:dyDescent="0.25">
      <c r="B12" s="7" t="s">
        <v>11</v>
      </c>
      <c r="C12" s="15"/>
      <c r="D12" s="15"/>
      <c r="E12" s="61">
        <v>1582</v>
      </c>
      <c r="F12" s="61">
        <v>82774.568240000008</v>
      </c>
      <c r="G12" s="22">
        <f t="shared" si="0"/>
        <v>-1</v>
      </c>
      <c r="H12" s="23">
        <f t="shared" si="1"/>
        <v>-1</v>
      </c>
    </row>
    <row r="13" spans="2:8" ht="24.9" customHeight="1" x14ac:dyDescent="0.25">
      <c r="B13" s="7" t="s">
        <v>12</v>
      </c>
      <c r="C13" s="15"/>
      <c r="D13" s="15"/>
      <c r="E13" s="61">
        <v>520</v>
      </c>
      <c r="F13" s="61">
        <v>29500.382570000002</v>
      </c>
      <c r="G13" s="22">
        <f t="shared" si="0"/>
        <v>-1</v>
      </c>
      <c r="H13" s="23">
        <f t="shared" si="1"/>
        <v>-1</v>
      </c>
    </row>
    <row r="14" spans="2:8" ht="24.9" customHeight="1" thickBot="1" x14ac:dyDescent="0.3">
      <c r="B14" s="12" t="s">
        <v>8</v>
      </c>
      <c r="C14" s="18"/>
      <c r="D14" s="18"/>
      <c r="E14" s="62">
        <v>806</v>
      </c>
      <c r="F14" s="62">
        <v>65197.681990000019</v>
      </c>
      <c r="G14" s="26">
        <f t="shared" si="0"/>
        <v>-1</v>
      </c>
      <c r="H14" s="24">
        <f t="shared" si="1"/>
        <v>-1</v>
      </c>
    </row>
    <row r="15" spans="2:8" ht="24.9" customHeight="1" thickBot="1" x14ac:dyDescent="0.3">
      <c r="B15" s="11" t="s">
        <v>2</v>
      </c>
      <c r="C15" s="17">
        <f>SUM(C10:C14)</f>
        <v>0</v>
      </c>
      <c r="D15" s="17">
        <f>SUM(D10:D14)</f>
        <v>0</v>
      </c>
      <c r="E15" s="17">
        <f>SUM(E10:E14)</f>
        <v>9091</v>
      </c>
      <c r="F15" s="17">
        <f>SUM(F10:F14)</f>
        <v>398669.02176000003</v>
      </c>
      <c r="G15" s="27">
        <f t="shared" si="0"/>
        <v>-1</v>
      </c>
      <c r="H15" s="25">
        <f t="shared" si="1"/>
        <v>-1</v>
      </c>
    </row>
    <row r="16" spans="2:8" ht="13.8" thickTop="1" x14ac:dyDescent="0.25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F4EF4B-060E-4832-A0BA-FDEE52197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2024-01-18T09:51:27Z</cp:lastPrinted>
  <dcterms:created xsi:type="dcterms:W3CDTF">2006-02-02T10:42:17Z</dcterms:created>
  <dcterms:modified xsi:type="dcterms:W3CDTF">2024-12-27T16:20:35Z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